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8_{80A7AA00-7328-40A3-B335-840FA0CB7BD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J353" i="1"/>
  <c r="J352" i="1" s="1"/>
  <c r="J338" i="1" s="1"/>
  <c r="I353" i="1"/>
  <c r="I352" i="1" s="1"/>
  <c r="I338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K339" i="1" s="1"/>
  <c r="K338" i="1" s="1"/>
  <c r="J340" i="1"/>
  <c r="I340" i="1"/>
  <c r="L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J306" i="1" s="1"/>
  <c r="J305" i="1" s="1"/>
  <c r="I307" i="1"/>
  <c r="I306" i="1" s="1"/>
  <c r="I305" i="1" s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I273" i="1" s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I188" i="1" s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L170" i="1" s="1"/>
  <c r="K175" i="1"/>
  <c r="K170" i="1" s="1"/>
  <c r="J175" i="1"/>
  <c r="J170" i="1" s="1"/>
  <c r="I175" i="1"/>
  <c r="I170" i="1" s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J163" i="1"/>
  <c r="I163" i="1"/>
  <c r="L162" i="1"/>
  <c r="K162" i="1"/>
  <c r="J162" i="1"/>
  <c r="I162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L115" i="1" s="1"/>
  <c r="K116" i="1"/>
  <c r="K115" i="1" s="1"/>
  <c r="J116" i="1"/>
  <c r="J115" i="1" s="1"/>
  <c r="I116" i="1"/>
  <c r="I115" i="1" s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L36" i="1" s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K36" i="1"/>
  <c r="J36" i="1"/>
  <c r="I36" i="1"/>
  <c r="L306" i="1" l="1"/>
  <c r="L305" i="1" s="1"/>
  <c r="I241" i="1"/>
  <c r="I240" i="1" s="1"/>
  <c r="K306" i="1"/>
  <c r="K305" i="1" s="1"/>
  <c r="K241" i="1"/>
  <c r="L241" i="1"/>
  <c r="I95" i="1"/>
  <c r="J241" i="1"/>
  <c r="I35" i="1"/>
  <c r="J95" i="1"/>
  <c r="L95" i="1"/>
  <c r="I187" i="1"/>
  <c r="I186" i="1" s="1"/>
  <c r="J188" i="1"/>
  <c r="J187" i="1" s="1"/>
  <c r="J273" i="1"/>
  <c r="K188" i="1"/>
  <c r="K187" i="1" s="1"/>
  <c r="K273" i="1"/>
  <c r="L35" i="1"/>
  <c r="J35" i="1"/>
  <c r="K95" i="1"/>
  <c r="K35" i="1"/>
  <c r="L188" i="1"/>
  <c r="L187" i="1" s="1"/>
  <c r="L273" i="1"/>
  <c r="L186" i="1" l="1"/>
  <c r="L370" i="1" s="1"/>
  <c r="I370" i="1"/>
  <c r="J240" i="1"/>
  <c r="J186" i="1" s="1"/>
  <c r="J370" i="1" s="1"/>
  <c r="L240" i="1"/>
  <c r="K240" i="1"/>
  <c r="K186" i="1" s="1"/>
  <c r="K370" i="1" s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<sst xmlns="http://schemas.openxmlformats.org/spreadsheetml/2006/main" count="392" uniqueCount="240">
  <si>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</si>
  <si>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</si>
  <si>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</si>
  <si>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birželio mėn. 30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</si>
  <si>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</si>
  <si>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</si>
  <si>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</si>
  <si>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BIRŽELIO MĖN. 30 D.</t>
  </si>
  <si>
    <t xml:space="preserve"> </t>
  </si>
  <si>
    <t>2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</si>
  <si>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</si>
  <si>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</si>
  <si>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</si>
  <si>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</si>
  <si>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</si>
  <si>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</si>
  <si>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</si>
  <si>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</si>
  <si>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</si>
  <si>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</si>
  <si>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</si>
  <si>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06.1.02.35 Kultūrinės veiklos kofinansavimas vaikams, ugdomiems pagal ikimokyklinio ir priešmokyklinio ugdymo programas</t>
  </si>
  <si>
    <t>Programos</t>
  </si>
  <si>
    <t>6</t>
  </si>
  <si>
    <t>Finansavimo šaltinio</t>
  </si>
  <si>
    <t>1.01</t>
  </si>
  <si>
    <t>Valstybės funkcijos</t>
  </si>
  <si>
    <t>09</t>
  </si>
  <si>
    <t>02</t>
  </si>
  <si>
    <t>01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</si>
  <si>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</si>
  <si>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</si>
  <si>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</si>
  <si>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</si>
  <si>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</si>
  <si>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</si>
  <si>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</si>
  <si>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</si>
  <si>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</si>
  <si>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</si>
  <si>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</si>
  <si>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</si>
  <si>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</si>
  <si>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</si>
  <si>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</si>
  <si>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</si>
  <si>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</si>
  <si>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</si>
  <si>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</si>
  <si>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</si>
  <si>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</si>
  <si>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</si>
  <si>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</si>
  <si>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</si>
  <si>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</si>
  <si>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</si>
  <si>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</si>
  <si>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</si>
  <si>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</si>
  <si>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</si>
  <si>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</si>
  <si>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</si>
  <si>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</si>
  <si>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</si>
  <si>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</si>
  <si>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</si>
  <si>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</si>
  <si>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</si>
  <si>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</si>
  <si>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</si>
  <si>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</si>
  <si>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</si>
  <si>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</si>
  <si>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</si>
  <si>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</si>
  <si>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</si>
  <si>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</si>
  <si>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</si>
  <si>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</si>
  <si>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</si>
  <si>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</si>
  <si>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</si>
  <si>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</si>
  <si>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</si>
  <si>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</si>
  <si>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</si>
  <si>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</si>
  <si>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</si>
  <si>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</si>
  <si>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</si>
  <si>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</si>
  <si>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</si>
  <si>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</si>
  <si>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</si>
  <si>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</si>
  <si>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</si>
  <si>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</si>
  <si>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</si>
  <si>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</si>
  <si>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</si>
  <si>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</si>
  <si>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</si>
  <si>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</si>
  <si>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</si>
  <si>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</si>
  <si>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</si>
  <si>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</si>
  <si>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</si>
  <si>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</si>
  <si>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</si>
  <si>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</si>
  <si>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</si>
  <si>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</si>
  <si>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</si>
  <si>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</si>
  <si>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</si>
  <si>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</si>
  <si>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</si>
  <si>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</si>
  <si>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</si>
  <si>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</si>
  <si>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</si>
  <si>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</si>
  <si>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</si>
  <si>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</si>
  <si>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</si>
  <si>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</si>
  <si>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</si>
  <si>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</si>
  <si>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</si>
  <si>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</si>
  <si>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</si>
  <si>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</si>
  <si>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</si>
  <si>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</si>
  <si>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</si>
  <si>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</si>
  <si>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</si>
  <si>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</si>
  <si>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</si>
  <si>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</si>
  <si>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</si>
  <si>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</si>
  <si>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</si>
  <si>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</si>
  <si>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</si>
  <si>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</si>
  <si>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</si>
  <si>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</si>
  <si>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</si>
  <si>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</si>
  <si>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</si>
  <si>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</si>
  <si>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</si>
  <si>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</si>
  <si>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</si>
  <si>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</si>
  <si>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</si>
  <si>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</si>
  <si>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</si>
  <si>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</si>
  <si>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</si>
  <si>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</si>
  <si>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</si>
  <si>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</si>
  <si>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</si>
  <si>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</si>
  <si>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</si>
  <si>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</si>
  <si>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</si>
  <si>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</si>
  <si>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</si>
  <si>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</si>
  <si>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</si>
  <si>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</si>
  <si>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</si>
  <si>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</si>
  <si>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</si>
  <si>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</si>
  <si>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</si>
  <si>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</si>
  <si>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</si>
  <si>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</si>
  <si>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</si>
  <si>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</si>
  <si>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</si>
  <si>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</si>
  <si>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</si>
  <si>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</si>
  <si>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</si>
  <si>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</si>
  <si>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</si>
  <si>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</si>
  <si>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</si>
  <si>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</si>
  <si>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</si>
  <si>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</si>
  <si>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</si>
  <si>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</si>
  <si>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</si>
  <si>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</si>
  <si>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</si>
  <si>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</si>
  <si>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</si>
  <si>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</si>
  <si>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</si>
  <si>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</si>
  <si>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</si>
  <si>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</si>
  <si>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</si>
  <si>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</si>
  <si>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</si>
  <si>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</si>
  <si>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</si>
  <si>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</si>
  <si>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</si>
  <si>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</si>
  <si>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</si>
  <si>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</si>
  <si>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</si>
  <si>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</si>
  <si>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</si>
  <si>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</si>
  <si>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</si>
  <si>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</si>
  <si>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</si>
  <si>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</si>
  <si>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</si>
  <si>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</si>
  <si>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</si>
  <si>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</si>
  <si>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</si>
  <si>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</si>
  <si>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</si>
  <si>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</si>
  <si>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</si>
  <si>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</si>
  <si>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</si>
  <si>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</si>
  <si>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2025.07.10 Nr. 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</si>
</sst>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11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79" t="s">
        <v>0</v>
      </c>
      <c r="K1" s="179"/>
      <c r="L1" s="179"/>
      <c r="M1" s="6"/>
      <c r="N1" s="7"/>
      <c r="O1" s="7"/>
      <c r="P1" s="7"/>
      <c r="Q1" s="7"/>
    </row>
    <row r="2" spans="1:17" ht="13.5" customHeight="1">
      <c r="H2" s="4"/>
      <c r="I2" s="153"/>
      <c r="J2" s="180" t="s">
        <v>1</v>
      </c>
      <c r="K2" s="180"/>
      <c r="L2" s="180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81" t="s">
        <v>3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82" t="s">
        <v>4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6"/>
    </row>
    <row r="11" spans="1:17" ht="18.75" customHeight="1">
      <c r="A11" s="184" t="s">
        <v>5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6" t="s">
        <v>6</v>
      </c>
      <c r="H13" s="186"/>
      <c r="I13" s="186"/>
      <c r="J13" s="186"/>
      <c r="K13" s="186"/>
      <c r="L13" s="20"/>
      <c r="M13" s="6"/>
    </row>
    <row r="14" spans="1:17" ht="16.5" customHeight="1">
      <c r="A14" s="187" t="s">
        <v>7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6"/>
      <c r="P14" s="1" t="s">
        <v>8</v>
      </c>
    </row>
    <row r="15" spans="1:17" ht="15.75" customHeight="1">
      <c r="G15" s="188" t="s">
        <v>9</v>
      </c>
      <c r="H15" s="188"/>
      <c r="I15" s="188"/>
      <c r="J15" s="188"/>
      <c r="K15" s="188"/>
      <c r="M15" s="6"/>
    </row>
    <row r="16" spans="1:17" ht="12" customHeight="1">
      <c r="G16" s="189" t="s">
        <v>10</v>
      </c>
      <c r="H16" s="189"/>
      <c r="I16" s="189"/>
      <c r="J16" s="189"/>
      <c r="K16" s="189"/>
    </row>
    <row r="17" spans="1:13" ht="12" customHeight="1">
      <c r="B17" s="187" t="s">
        <v>11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</row>
    <row r="18" spans="1:13" ht="12" customHeight="1"/>
    <row r="19" spans="1:13" ht="12.75" customHeight="1">
      <c r="G19" s="188" t="s">
        <v>239</v>
      </c>
      <c r="H19" s="188"/>
      <c r="I19" s="188"/>
      <c r="J19" s="188"/>
      <c r="K19" s="188"/>
    </row>
    <row r="20" spans="1:13" ht="11.25" customHeight="1">
      <c r="G20" s="190" t="s">
        <v>12</v>
      </c>
      <c r="H20" s="190"/>
      <c r="I20" s="190"/>
      <c r="J20" s="190"/>
      <c r="K20" s="190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91" t="s">
        <v>13</v>
      </c>
      <c r="F22" s="191"/>
      <c r="G22" s="191"/>
      <c r="H22" s="191"/>
      <c r="I22" s="191"/>
      <c r="J22" s="191"/>
      <c r="K22" s="191"/>
      <c r="L22"/>
    </row>
    <row r="23" spans="1:13" ht="12" customHeight="1">
      <c r="A23" s="192" t="s">
        <v>14</v>
      </c>
      <c r="B23" s="192"/>
      <c r="C23" s="192"/>
      <c r="D23" s="192"/>
      <c r="E23" s="192"/>
      <c r="F23" s="192"/>
      <c r="G23" s="192"/>
      <c r="H23" s="192"/>
      <c r="I23" s="192"/>
      <c r="J23" s="192"/>
      <c r="K23" s="192"/>
      <c r="L23" s="192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54" t="s">
        <v>18</v>
      </c>
      <c r="B27" s="154"/>
      <c r="C27" s="154"/>
      <c r="D27" s="154"/>
      <c r="E27" s="154"/>
      <c r="F27" s="154"/>
      <c r="G27" s="154"/>
      <c r="H27" s="154"/>
      <c r="I27" s="154"/>
      <c r="K27" s="29" t="s">
        <v>19</v>
      </c>
      <c r="L27" s="30" t="s">
        <v>20</v>
      </c>
      <c r="M27" s="23"/>
    </row>
    <row r="28" spans="1:13" ht="29.1" customHeight="1">
      <c r="A28" s="154" t="s">
        <v>21</v>
      </c>
      <c r="B28" s="154"/>
      <c r="C28" s="154"/>
      <c r="D28" s="154"/>
      <c r="E28" s="154"/>
      <c r="F28" s="154"/>
      <c r="G28" s="154"/>
      <c r="H28" s="154"/>
      <c r="I28" s="154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83" t="s">
        <v>26</v>
      </c>
      <c r="H30" s="183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61" t="s">
        <v>32</v>
      </c>
      <c r="B32" s="162"/>
      <c r="C32" s="162"/>
      <c r="D32" s="162"/>
      <c r="E32" s="162"/>
      <c r="F32" s="162"/>
      <c r="G32" s="165" t="s">
        <v>33</v>
      </c>
      <c r="H32" s="167" t="s">
        <v>34</v>
      </c>
      <c r="I32" s="169" t="s">
        <v>35</v>
      </c>
      <c r="J32" s="170"/>
      <c r="K32" s="171" t="s">
        <v>36</v>
      </c>
      <c r="L32" s="173" t="s">
        <v>37</v>
      </c>
      <c r="M32" s="42"/>
    </row>
    <row r="33" spans="1:18" ht="46.5" customHeight="1">
      <c r="A33" s="163"/>
      <c r="B33" s="164"/>
      <c r="C33" s="164"/>
      <c r="D33" s="164"/>
      <c r="E33" s="164"/>
      <c r="F33" s="164"/>
      <c r="G33" s="166"/>
      <c r="H33" s="168"/>
      <c r="I33" s="43" t="s">
        <v>38</v>
      </c>
      <c r="J33" s="44" t="s">
        <v>39</v>
      </c>
      <c r="K33" s="172"/>
      <c r="L33" s="174"/>
    </row>
    <row r="34" spans="1:18" ht="11.25" customHeight="1">
      <c r="A34" s="155" t="s">
        <v>40</v>
      </c>
      <c r="B34" s="156"/>
      <c r="C34" s="156"/>
      <c r="D34" s="156"/>
      <c r="E34" s="156"/>
      <c r="F34" s="157"/>
      <c r="G34" s="45">
        <v>2</v>
      </c>
      <c r="H34" s="46">
        <v>3</v>
      </c>
      <c r="I34" s="47" t="s">
        <v>41</v>
      </c>
      <c r="J34" s="48" t="s">
        <v>42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43</v>
      </c>
      <c r="H35" s="54">
        <v>1</v>
      </c>
      <c r="I35" s="118">
        <f>SUM(I36+I47+I67+I88+I95+I115+I141+I160+I170)</f>
        <v>100</v>
      </c>
      <c r="J35" s="118">
        <f>SUM(J36+J47+J67+J88+J95+J115+J141+J160+J170)</f>
        <v>100</v>
      </c>
      <c r="K35" s="119">
        <f>SUM(K36+K47+K67+K88+K95+K115+K141+K160+K170)</f>
        <v>30</v>
      </c>
      <c r="L35" s="118">
        <f>SUM(L36+L47+L67+L88+L95+L115+L141+L160+L170)</f>
        <v>30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44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45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45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46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46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47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47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48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48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48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48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49</v>
      </c>
      <c r="H47" s="54">
        <v>13</v>
      </c>
      <c r="I47" s="125">
        <f t="shared" ref="I47:L49" si="2">I48</f>
        <v>100</v>
      </c>
      <c r="J47" s="126">
        <f t="shared" si="2"/>
        <v>100</v>
      </c>
      <c r="K47" s="125">
        <f t="shared" si="2"/>
        <v>30</v>
      </c>
      <c r="L47" s="125">
        <f t="shared" si="2"/>
        <v>30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49</v>
      </c>
      <c r="H48" s="54">
        <v>14</v>
      </c>
      <c r="I48" s="118">
        <f t="shared" si="2"/>
        <v>100</v>
      </c>
      <c r="J48" s="119">
        <f t="shared" si="2"/>
        <v>100</v>
      </c>
      <c r="K48" s="118">
        <f t="shared" si="2"/>
        <v>30</v>
      </c>
      <c r="L48" s="119">
        <f t="shared" si="2"/>
        <v>30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49</v>
      </c>
      <c r="H49" s="54">
        <v>15</v>
      </c>
      <c r="I49" s="118">
        <f t="shared" si="2"/>
        <v>100</v>
      </c>
      <c r="J49" s="119">
        <f t="shared" si="2"/>
        <v>100</v>
      </c>
      <c r="K49" s="121">
        <f t="shared" si="2"/>
        <v>30</v>
      </c>
      <c r="L49" s="121">
        <f t="shared" si="2"/>
        <v>30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49</v>
      </c>
      <c r="H50" s="54">
        <v>16</v>
      </c>
      <c r="I50" s="127">
        <f>SUM(I51:I66)</f>
        <v>100</v>
      </c>
      <c r="J50" s="127">
        <f>SUM(J51:J66)</f>
        <v>100</v>
      </c>
      <c r="K50" s="128">
        <f>SUM(K51:K66)</f>
        <v>30</v>
      </c>
      <c r="L50" s="128">
        <f>SUM(L51:L66)</f>
        <v>30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50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51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52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53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54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55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56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57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58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59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60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61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62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63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64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65</v>
      </c>
      <c r="H66" s="54">
        <v>32</v>
      </c>
      <c r="I66" s="124">
        <v>100</v>
      </c>
      <c r="J66" s="123">
        <v>100</v>
      </c>
      <c r="K66" s="123">
        <v>30</v>
      </c>
      <c r="L66" s="123">
        <v>30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66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67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68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68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69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70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71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72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72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69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70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71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73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74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75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76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77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78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78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78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78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79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80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80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80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81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82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83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84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85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85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85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86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87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88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88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88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89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90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91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92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92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92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93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94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94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94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95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96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97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97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97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98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99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100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100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100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100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101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101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101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101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102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102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102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102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103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103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103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104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105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105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105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105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106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107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107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107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108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109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110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111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111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112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113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114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114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114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115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115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115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116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117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118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118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119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119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120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121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122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123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123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123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124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125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125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125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125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126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127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127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128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129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130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131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132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133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134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135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136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137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138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139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139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139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140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140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141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142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143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144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144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145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146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147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148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149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149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150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151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152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153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153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153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154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154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154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155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156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157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158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159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160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160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160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161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161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162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163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164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165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166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161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167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167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168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168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169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169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169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170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171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172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173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174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175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176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176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177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178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179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180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181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182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183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183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184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185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186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186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187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188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189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189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190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191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192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192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192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193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193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193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194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194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195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196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197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198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176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176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199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178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179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180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181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200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201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201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202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203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204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204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205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206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207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207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208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209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210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210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210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193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193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193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194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194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195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196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211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212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198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176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176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199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178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179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180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181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200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213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213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214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215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216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216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217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218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219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219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220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221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222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222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223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193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193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193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224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224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225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226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227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175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175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176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199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178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179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180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181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200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213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213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214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215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216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216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217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218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219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219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220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228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222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222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222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193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193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193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224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224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225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226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229</v>
      </c>
      <c r="H370" s="54">
        <v>336</v>
      </c>
      <c r="I370" s="133">
        <f>SUM(I35+I186)</f>
        <v>100</v>
      </c>
      <c r="J370" s="133">
        <f>SUM(J35+J186)</f>
        <v>100</v>
      </c>
      <c r="K370" s="133">
        <f>SUM(K35+K186)</f>
        <v>30</v>
      </c>
      <c r="L370" s="133">
        <f>SUM(L35+L186)</f>
        <v>30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7" t="s">
        <v>230</v>
      </c>
      <c r="B372" s="177"/>
      <c r="C372" s="177"/>
      <c r="D372" s="177"/>
      <c r="E372" s="177"/>
      <c r="F372" s="177"/>
      <c r="G372" s="177"/>
      <c r="H372" s="22"/>
      <c r="I372" s="112"/>
      <c r="J372" s="175" t="s">
        <v>231</v>
      </c>
      <c r="K372" s="175"/>
      <c r="L372" s="175"/>
    </row>
    <row r="373" spans="1:13" ht="18.75" customHeight="1">
      <c r="A373" s="113"/>
      <c r="B373" s="113"/>
      <c r="C373" s="113"/>
      <c r="D373" s="178" t="s">
        <v>232</v>
      </c>
      <c r="E373" s="178"/>
      <c r="F373" s="178"/>
      <c r="G373" s="178"/>
      <c r="H373"/>
      <c r="I373" s="114" t="s">
        <v>233</v>
      </c>
      <c r="K373" s="158" t="s">
        <v>234</v>
      </c>
      <c r="L373" s="158"/>
    </row>
    <row r="374" spans="1:13" ht="12.75" customHeight="1">
      <c r="I374" s="115"/>
      <c r="K374" s="115"/>
      <c r="L374" s="115"/>
    </row>
    <row r="375" spans="1:13" ht="15.75" customHeight="1">
      <c r="A375" s="177" t="s">
        <v>235</v>
      </c>
      <c r="B375" s="177"/>
      <c r="C375" s="177"/>
      <c r="D375" s="177"/>
      <c r="E375" s="177"/>
      <c r="F375" s="177"/>
      <c r="G375" s="177"/>
      <c r="I375" s="115"/>
      <c r="J375" s="176" t="s">
        <v>236</v>
      </c>
      <c r="K375" s="176"/>
      <c r="L375" s="176"/>
    </row>
    <row r="376" spans="1:13" ht="33.75" customHeight="1">
      <c r="D376" s="159" t="s">
        <v>237</v>
      </c>
      <c r="E376" s="160"/>
      <c r="F376" s="160"/>
      <c r="G376" s="160"/>
      <c r="H376" s="116"/>
      <c r="I376" s="117" t="s">
        <v>233</v>
      </c>
      <c r="K376" s="158" t="s">
        <v>234</v>
      </c>
      <c r="L376" s="158"/>
    </row>
    <row r="377" spans="1:13" ht="7.5" customHeight="1"/>
    <row r="378" spans="1:13" ht="8.25" customHeight="1">
      <c r="H378" s="1" t="s">
        <v>238</v>
      </c>
    </row>
  </sheetData>
  <mergeCells count="32"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2025-07-02T11:26:34Z</dcterms:modified>
  <cp:category/>
</cp:coreProperties>
</file>